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G4" i="1"/>
  <c r="D6" i="1" s="1"/>
  <c r="G6" i="1" l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<sst xmlns="http://schemas.openxmlformats.org/spreadsheetml/2006/main" count="11" uniqueCount="11">
  <si>
    <t>NNN $</t>
  </si>
  <si>
    <t>Warehouse SQFT</t>
  </si>
  <si>
    <t>Office SQFT</t>
  </si>
  <si>
    <t>Blended Modified Gross Rate</t>
  </si>
  <si>
    <t>Annual Rate Yr 1</t>
  </si>
  <si>
    <t>Annual Rate Yr 2</t>
  </si>
  <si>
    <t>Annual Rate Yr 3</t>
  </si>
  <si>
    <t>Rate:</t>
  </si>
  <si>
    <t>FLEX SPACE CALCULATOR</t>
  </si>
  <si>
    <t>Fill in the fields highlighted in yellow below:</t>
  </si>
  <si>
    <t>TOTAL SQFT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</si>
</sst>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4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8" fontId="0" fillId="4" borderId="15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8" fontId="2" fillId="0" borderId="12" xfId="0" applyNumberFormat="1" applyFont="1" applyBorder="1" applyAlignment="1">
      <alignment horizontal="center" vertical="center"/>
    </xf>
    <xf numFmtId="8" fontId="2" fillId="3" borderId="13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8" fontId="2" fillId="0" borderId="7" xfId="0" applyNumberFormat="1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8" fontId="1" fillId="0" borderId="10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1"/>
  <sheetViews>
    <sheetView tabSelected="1" workbookViewId="0">
      <selection activeCell="F19" sqref="F19"/>
    </sheetView>
  </sheetViews>
  <sheetFormatPr defaultRowHeight="15" x14ac:dyDescent="0.25"/>
  <cols>
    <col min="4" max="4" width="10" bestFit="1" customWidth="1"/>
    <col min="5" max="5" width="16.28515625" bestFit="1" customWidth="1"/>
    <col min="6" max="6" width="28.42578125" customWidth="1"/>
    <col min="7" max="7" width="14.28515625" customWidth="1"/>
  </cols>
  <sheetData>
    <row r="1" spans="3:7" ht="21" customHeight="1" x14ac:dyDescent="0.25">
      <c r="C1" s="8" t="s">
        <v>8</v>
      </c>
      <c r="D1" s="8"/>
      <c r="E1" s="8"/>
      <c r="F1" s="8"/>
      <c r="G1" s="8"/>
    </row>
    <row r="2" spans="3:7" ht="27" customHeight="1" thickBot="1" x14ac:dyDescent="0.4">
      <c r="C2" s="9" t="s">
        <v>9</v>
      </c>
      <c r="D2" s="10"/>
      <c r="E2" s="10"/>
      <c r="F2" s="10"/>
      <c r="G2" s="10"/>
    </row>
    <row r="3" spans="3:7" x14ac:dyDescent="0.25">
      <c r="C3" s="2"/>
      <c r="D3" s="11" t="s">
        <v>0</v>
      </c>
      <c r="E3" s="12" t="s">
        <v>1</v>
      </c>
      <c r="F3" s="12" t="s">
        <v>2</v>
      </c>
      <c r="G3" s="13" t="s">
        <v>10</v>
      </c>
    </row>
    <row r="4" spans="3:7" x14ac:dyDescent="0.25">
      <c r="C4" s="3"/>
      <c r="D4" s="4"/>
      <c r="E4" s="1">
        <v>2447</v>
      </c>
      <c r="F4" s="1">
        <v>400</v>
      </c>
      <c r="G4" s="22">
        <f>E4+F4</f>
        <v>2847</v>
      </c>
    </row>
    <row r="5" spans="3:7" ht="15.75" thickBot="1" x14ac:dyDescent="0.3">
      <c r="C5" s="25" t="s">
        <v>7</v>
      </c>
      <c r="D5" s="14">
        <v>0.3</v>
      </c>
      <c r="E5" s="14">
        <v>0.85</v>
      </c>
      <c r="F5" s="15">
        <v>1.1499999999999999</v>
      </c>
      <c r="G5" s="16"/>
    </row>
    <row r="6" spans="3:7" ht="16.5" thickTop="1" x14ac:dyDescent="0.25">
      <c r="C6" s="3"/>
      <c r="D6" s="17">
        <f>D5*G4</f>
        <v>854.1</v>
      </c>
      <c r="E6" s="17">
        <f>E4*E5</f>
        <v>2079.9499999999998</v>
      </c>
      <c r="F6" s="17">
        <f>F4*F5</f>
        <v>459.99999999999994</v>
      </c>
      <c r="G6" s="18">
        <f>SUM(D6:F6)</f>
        <v>3394.0499999999997</v>
      </c>
    </row>
    <row r="7" spans="3:7" x14ac:dyDescent="0.25">
      <c r="C7" s="3"/>
      <c r="D7" s="4"/>
      <c r="E7" s="4"/>
      <c r="F7" s="4"/>
      <c r="G7" s="5"/>
    </row>
    <row r="8" spans="3:7" ht="15.75" x14ac:dyDescent="0.25">
      <c r="C8" s="3"/>
      <c r="D8" s="4"/>
      <c r="E8" s="4"/>
      <c r="F8" s="23" t="s">
        <v>3</v>
      </c>
      <c r="G8" s="19">
        <f>G6/G4</f>
        <v>1.1921496311907269</v>
      </c>
    </row>
    <row r="9" spans="3:7" ht="15.75" x14ac:dyDescent="0.25">
      <c r="C9" s="3"/>
      <c r="D9" s="4"/>
      <c r="E9" s="4"/>
      <c r="F9" s="23" t="s">
        <v>4</v>
      </c>
      <c r="G9" s="20">
        <f>G8*12</f>
        <v>14.305795574288723</v>
      </c>
    </row>
    <row r="10" spans="3:7" ht="15.75" x14ac:dyDescent="0.25">
      <c r="C10" s="3"/>
      <c r="D10" s="4"/>
      <c r="E10" s="4"/>
      <c r="F10" s="23" t="s">
        <v>5</v>
      </c>
      <c r="G10" s="20">
        <f>G9*1.03</f>
        <v>14.734969441517386</v>
      </c>
    </row>
    <row r="11" spans="3:7" ht="16.5" thickBot="1" x14ac:dyDescent="0.3">
      <c r="C11" s="6"/>
      <c r="D11" s="7"/>
      <c r="E11" s="7"/>
      <c r="F11" s="24" t="s">
        <v>6</v>
      </c>
      <c r="G11" s="21">
        <f>G10*1.03</f>
        <v>15.177018524762907</v>
      </c>
    </row>
  </sheetData>
  <mergeCells count="1">
    <mergeCell ref="C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jcarroll</cp:lastModifiedBy>
  <dcterms:created xsi:type="dcterms:W3CDTF">2017-01-23T23:09:10Z</dcterms:created>
  <dcterms:modified xsi:type="dcterms:W3CDTF">2018-04-02T16:27:12Z</dcterms:modified>
</cp:coreProperties>
</file>